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<sst xmlns="http://schemas.openxmlformats.org/spreadsheetml/2006/main" count="206" uniqueCount="204">
  <si>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</si>
  <si>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</si>
  <si>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</si>
  <si>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</si>
  <si>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</si>
  <si>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</si>
  <si>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</si>
  <si>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</si>
  <si>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</si>
  <si>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</si>
  <si>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</si>
  <si>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</si>
  <si>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</si>
  <si>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</si>
  <si>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</si>
  <si>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</si>
  <si>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</si>
  <si>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</si>
  <si>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</si>
  <si>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</si>
  <si>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</si>
  <si>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</si>
  <si>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</si>
  <si>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</si>
  <si>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</si>
  <si>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</si>
  <si>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</si>
  <si>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</si>
  <si>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</si>
  <si>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</si>
  <si>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</si>
  <si>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</si>
  <si>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</si>
  <si>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</si>
  <si>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</si>
  <si>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</si>
  <si>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</si>
  <si>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</si>
  <si>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</si>
  <si>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</si>
  <si>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</si>
  <si>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</si>
  <si>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</si>
  <si>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</si>
  <si>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</si>
  <si>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</si>
  <si>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</si>
  <si>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</si>
  <si>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</si>
  <si>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</si>
  <si>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</si>
  <si>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</si>
  <si>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</si>
  <si>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</si>
  <si>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</si>
  <si>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</si>
  <si>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</si>
  <si>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</si>
  <si>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</si>
  <si>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</si>
  <si>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</si>
  <si>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</si>
  <si>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</si>
  <si>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</si>
  <si>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</si>
  <si>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</si>
  <si>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</si>
  <si>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</si>
  <si>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</si>
  <si>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</si>
  <si>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</si>
  <si>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</si>
  <si>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</si>
  <si>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</si>
  <si>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</si>
  <si>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</si>
  <si>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</si>
  <si>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</si>
  <si>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</si>
  <si>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</si>
  <si>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</si>
  <si>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</si>
  <si>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</si>
  <si>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</si>
  <si>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</si>
  <si>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</si>
  <si>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</si>
  <si>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</si>
  <si>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</si>
  <si>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</si>
  <si>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</si>
  <si>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</si>
  <si>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</si>
  <si>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</si>
  <si>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</si>
  <si>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</si>
  <si>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</si>
  <si>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</si>
  <si>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</si>
  <si>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</si>
  <si>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</si>
  <si>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</si>
  <si>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</si>
  <si>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</si>
  <si>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</si>
  <si>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</si>
  <si>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</si>
  <si>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</si>
  <si>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</si>
  <si>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</si>
  <si>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</si>
  <si>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</si>
  <si>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</si>
  <si>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</si>
  <si>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</si>
  <si>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</si>
  <si>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</si>
  <si>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</si>
  <si>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</si>
  <si>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</si>
  <si>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</si>
  <si>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</si>
  <si>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</si>
  <si>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</si>
  <si>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</si>
  <si>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</si>
  <si>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</si>
  <si>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</si>
  <si>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</si>
  <si>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</si>
  <si>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</si>
  <si>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</si>
  <si>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</si>
  <si>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</si>
  <si>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</si>
  <si>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</si>
  <si>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</si>
  <si>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</si>
  <si>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</si>
  <si>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</si>
  <si>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</si>
  <si>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</si>
  <si>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</si>
  <si>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</si>
  <si>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</si>
  <si>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</si>
  <si>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</si>
  <si>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</si>
  <si>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</si>
  <si>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</si>
  <si>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</si>
  <si>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</si>
  <si>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</si>
  <si>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</si>
  <si>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</si>
  <si>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</si>
  <si>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</si>
  <si>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</si>
  <si>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</si>
  <si>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</si>
  <si>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</si>
  <si>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</si>
  <si>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</si>
  <si>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</si>
  <si>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</si>
  <si>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</si>
  <si>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</si>
  <si>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</si>
  <si>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</si>
  <si>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</si>
  <si>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</si>
  <si>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</si>
  <si>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</si>
  <si>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</si>
  <si>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</si>
  <si>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</si>
  <si>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</si>
  <si>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</si>
  <si>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</si>
  <si>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</si>
  <si>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</si>
  <si>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</si>
  <si>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</si>
  <si>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</si>
  <si>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</si>
  <si>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</si>
  <si>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</si>
  <si>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</si>
  <si>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</si>
  <si>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</si>
  <si>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</si>
  <si>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</si>
  <si>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</si>
  <si>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</si>
  <si>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</si>
  <si>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</si>
  <si>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</si>
  <si>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</si>
  <si>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</si>
  <si>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</si>
  <si>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</si>
  <si>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</si>
  <si>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لصناعة وتسويق الخرسانة الخفيفة</t>
  </si>
  <si>
    <t>GENERAL LIGHTWEIGHT CONCRETE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</si>
</sst>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0.15</v>
      </c>
      <c r="F6" s="13">
        <v>0.19</v>
      </c>
      <c r="G6" s="13">
        <v>0.35</v>
      </c>
      <c r="H6" s="13">
        <v>0.55000000000000004</v>
      </c>
      <c r="I6" s="4" t="s">
        <v>139</v>
      </c>
    </row>
    <row r="7" spans="4:9" ht="20.100000000000001" customHeight="1">
      <c r="D7" s="10" t="s">
        <v>126</v>
      </c>
      <c r="E7" s="14">
        <v>26129.38</v>
      </c>
      <c r="F7" s="14">
        <v>594390.99</v>
      </c>
      <c r="G7" s="14">
        <v>1586851.59</v>
      </c>
      <c r="H7" s="14">
        <v>1880056.77</v>
      </c>
      <c r="I7" s="4" t="s">
        <v>140</v>
      </c>
    </row>
    <row r="8" spans="4:9" ht="20.100000000000001" customHeight="1">
      <c r="D8" s="10" t="s">
        <v>25</v>
      </c>
      <c r="E8" s="14">
        <v>143169</v>
      </c>
      <c r="F8" s="14">
        <v>2211131</v>
      </c>
      <c r="G8" s="14">
        <v>3251593</v>
      </c>
      <c r="H8" s="14">
        <v>2648526</v>
      </c>
      <c r="I8" s="4" t="s">
        <v>1</v>
      </c>
    </row>
    <row r="9" spans="4:9" ht="20.100000000000001" customHeight="1">
      <c r="D9" s="10" t="s">
        <v>26</v>
      </c>
      <c r="E9" s="14">
        <v>191</v>
      </c>
      <c r="F9" s="14">
        <v>2429</v>
      </c>
      <c r="G9" s="14">
        <v>4209</v>
      </c>
      <c r="H9" s="14">
        <v>4001</v>
      </c>
      <c r="I9" s="4" t="s">
        <v>2</v>
      </c>
    </row>
    <row r="10" spans="4:9" ht="20.100000000000001" customHeight="1">
      <c r="D10" s="10" t="s">
        <v>27</v>
      </c>
      <c r="E10" s="14">
        <v>10012464</v>
      </c>
      <c r="F10" s="14">
        <v>10012464</v>
      </c>
      <c r="G10" s="14">
        <v>10012464</v>
      </c>
      <c r="H10" s="14">
        <v>10012464</v>
      </c>
      <c r="I10" s="4" t="s">
        <v>24</v>
      </c>
    </row>
    <row r="11" spans="4:9" ht="20.100000000000001" customHeight="1">
      <c r="D11" s="10" t="s">
        <v>127</v>
      </c>
      <c r="E11" s="14">
        <v>1501869.6</v>
      </c>
      <c r="F11" s="14">
        <v>1902368.16</v>
      </c>
      <c r="G11" s="14">
        <v>3504362.4</v>
      </c>
      <c r="H11" s="14">
        <v>5506855.2000000002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5957</v>
      </c>
      <c r="F16" s="56">
        <v>22697</v>
      </c>
      <c r="G16" s="56">
        <v>54040</v>
      </c>
      <c r="H16" s="56">
        <v>65155</v>
      </c>
      <c r="I16" s="3" t="s">
        <v>58</v>
      </c>
    </row>
    <row r="17" spans="4:9" ht="20.100000000000001" customHeight="1">
      <c r="D17" s="10" t="s">
        <v>128</v>
      </c>
      <c r="E17" s="57">
        <v>7500</v>
      </c>
      <c r="F17" s="57">
        <v>110636</v>
      </c>
      <c r="G17" s="57">
        <v>288831</v>
      </c>
      <c r="H17" s="57">
        <v>151052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9056</v>
      </c>
      <c r="G19" s="57">
        <v>3863</v>
      </c>
      <c r="H19" s="57">
        <v>7783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284602</v>
      </c>
      <c r="F21" s="57">
        <v>367238</v>
      </c>
      <c r="G21" s="57">
        <v>497835</v>
      </c>
      <c r="H21" s="57">
        <v>798742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669135</v>
      </c>
      <c r="F23" s="57">
        <v>896784</v>
      </c>
      <c r="G23" s="57">
        <v>1332495</v>
      </c>
      <c r="H23" s="57">
        <v>1379105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12858402</v>
      </c>
      <c r="F25" s="57">
        <v>13341572</v>
      </c>
      <c r="G25" s="57">
        <v>13996594</v>
      </c>
      <c r="H25" s="57">
        <v>14199009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3198719</v>
      </c>
      <c r="H27" s="57">
        <v>3360245</v>
      </c>
      <c r="I27" s="4" t="s">
        <v>83</v>
      </c>
    </row>
    <row r="28" spans="4:9" ht="20.100000000000001" customHeight="1">
      <c r="D28" s="10" t="s">
        <v>71</v>
      </c>
      <c r="E28" s="57">
        <v>12858402</v>
      </c>
      <c r="F28" s="57">
        <v>13341572</v>
      </c>
      <c r="G28" s="57">
        <v>17195313</v>
      </c>
      <c r="H28" s="57">
        <v>17559254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13527537</v>
      </c>
      <c r="F30" s="58">
        <v>14238356</v>
      </c>
      <c r="G30" s="58">
        <v>18527808</v>
      </c>
      <c r="H30" s="58">
        <v>18938359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1191719</v>
      </c>
      <c r="F35" s="56">
        <v>1204388</v>
      </c>
      <c r="G35" s="56">
        <v>2892729</v>
      </c>
      <c r="H35" s="56">
        <v>773327</v>
      </c>
      <c r="I35" s="3" t="s">
        <v>150</v>
      </c>
    </row>
    <row r="36" spans="4:9" ht="20.100000000000001" customHeight="1">
      <c r="D36" s="10" t="s">
        <v>101</v>
      </c>
      <c r="E36" s="57">
        <v>284850</v>
      </c>
      <c r="F36" s="57">
        <v>273882</v>
      </c>
      <c r="G36" s="57">
        <v>1642959</v>
      </c>
      <c r="H36" s="57">
        <v>1753206</v>
      </c>
      <c r="I36" s="4" t="s">
        <v>151</v>
      </c>
    </row>
    <row r="37" spans="4:9" ht="20.100000000000001" customHeight="1">
      <c r="D37" s="10" t="s">
        <v>102</v>
      </c>
      <c r="E37" s="57">
        <v>238796</v>
      </c>
      <c r="F37" s="57">
        <v>492300</v>
      </c>
      <c r="G37" s="57">
        <v>128225</v>
      </c>
      <c r="H37" s="57">
        <v>2209072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2874616</v>
      </c>
      <c r="F39" s="57">
        <v>2903213</v>
      </c>
      <c r="G39" s="57">
        <v>4955381</v>
      </c>
      <c r="H39" s="57">
        <v>4918689</v>
      </c>
      <c r="I39" s="4" t="s">
        <v>86</v>
      </c>
    </row>
    <row r="40" spans="4:9" ht="20.100000000000001" customHeight="1">
      <c r="D40" s="10" t="s">
        <v>105</v>
      </c>
      <c r="E40" s="57">
        <v>9421319</v>
      </c>
      <c r="F40" s="57">
        <v>8591568</v>
      </c>
      <c r="G40" s="57">
        <v>8806981</v>
      </c>
      <c r="H40" s="57">
        <v>7262848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12295935</v>
      </c>
      <c r="F43" s="58">
        <v>11494781</v>
      </c>
      <c r="G43" s="58">
        <v>13762362</v>
      </c>
      <c r="H43" s="58">
        <v>12181537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10012464</v>
      </c>
      <c r="F46" s="56">
        <v>10012464</v>
      </c>
      <c r="G46" s="56">
        <v>10012464</v>
      </c>
      <c r="H46" s="56">
        <v>10012464</v>
      </c>
      <c r="I46" s="3" t="s">
        <v>5</v>
      </c>
    </row>
    <row r="47" spans="4:9" ht="20.100000000000001" customHeight="1">
      <c r="D47" s="10" t="s">
        <v>31</v>
      </c>
      <c r="E47" s="57">
        <v>10012464</v>
      </c>
      <c r="F47" s="57">
        <v>10012464</v>
      </c>
      <c r="G47" s="57">
        <v>10012464</v>
      </c>
      <c r="H47" s="57">
        <v>10012464</v>
      </c>
      <c r="I47" s="4" t="s">
        <v>6</v>
      </c>
    </row>
    <row r="48" spans="4:9" ht="20.100000000000001" customHeight="1">
      <c r="D48" s="10" t="s">
        <v>130</v>
      </c>
      <c r="E48" s="57">
        <v>10012464</v>
      </c>
      <c r="F48" s="57">
        <v>10012464</v>
      </c>
      <c r="G48" s="57">
        <v>10012464</v>
      </c>
      <c r="H48" s="57">
        <v>10012464</v>
      </c>
      <c r="I48" s="4" t="s">
        <v>7</v>
      </c>
    </row>
    <row r="49" spans="4:9" ht="20.100000000000001" customHeight="1">
      <c r="D49" s="10" t="s">
        <v>73</v>
      </c>
      <c r="E49" s="57">
        <v>41036</v>
      </c>
      <c r="F49" s="57">
        <v>41036</v>
      </c>
      <c r="G49" s="57">
        <v>41036</v>
      </c>
      <c r="H49" s="57">
        <v>41036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/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226868</v>
      </c>
      <c r="F53" s="57">
        <v>226868</v>
      </c>
      <c r="G53" s="57">
        <v>226868</v>
      </c>
      <c r="H53" s="57">
        <v>226868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-8595030</v>
      </c>
      <c r="F58" s="57">
        <v>-7083057</v>
      </c>
      <c r="G58" s="57">
        <v>-5061186</v>
      </c>
      <c r="H58" s="57">
        <v>-3069810</v>
      </c>
      <c r="I58" s="4" t="s">
        <v>155</v>
      </c>
    </row>
    <row r="59" spans="4:9" ht="20.100000000000001" customHeight="1">
      <c r="D59" s="10" t="s">
        <v>38</v>
      </c>
      <c r="E59" s="57">
        <v>1231602</v>
      </c>
      <c r="F59" s="57">
        <v>2743575</v>
      </c>
      <c r="G59" s="57">
        <v>4765446</v>
      </c>
      <c r="H59" s="57">
        <v>6756822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13527537</v>
      </c>
      <c r="F61" s="58">
        <v>14238356</v>
      </c>
      <c r="G61" s="58">
        <v>18527808</v>
      </c>
      <c r="H61" s="58">
        <v>18938359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74826</v>
      </c>
      <c r="F65" s="56">
        <v>1471098</v>
      </c>
      <c r="G65" s="56">
        <v>3438154</v>
      </c>
      <c r="H65" s="56">
        <v>1016232</v>
      </c>
      <c r="I65" s="3" t="s">
        <v>88</v>
      </c>
    </row>
    <row r="66" spans="4:9" ht="20.100000000000001" customHeight="1">
      <c r="D66" s="10" t="s">
        <v>110</v>
      </c>
      <c r="E66" s="57">
        <v>111052</v>
      </c>
      <c r="F66" s="57">
        <v>1905613</v>
      </c>
      <c r="G66" s="57">
        <v>3570524</v>
      </c>
      <c r="H66" s="57">
        <v>1617442</v>
      </c>
      <c r="I66" s="4" t="s">
        <v>89</v>
      </c>
    </row>
    <row r="67" spans="4:9" ht="20.100000000000001" customHeight="1">
      <c r="D67" s="10" t="s">
        <v>132</v>
      </c>
      <c r="E67" s="57">
        <v>-36226</v>
      </c>
      <c r="F67" s="57">
        <v>-434515</v>
      </c>
      <c r="G67" s="57">
        <v>-132370</v>
      </c>
      <c r="H67" s="57">
        <v>-601210</v>
      </c>
      <c r="I67" s="4" t="s">
        <v>90</v>
      </c>
    </row>
    <row r="68" spans="4:9" ht="20.100000000000001" customHeight="1">
      <c r="D68" s="10" t="s">
        <v>111</v>
      </c>
      <c r="E68" s="57">
        <v>168966</v>
      </c>
      <c r="F68" s="57">
        <v>245198</v>
      </c>
      <c r="G68" s="57">
        <v>300796</v>
      </c>
      <c r="H68" s="57">
        <v>315270</v>
      </c>
      <c r="I68" s="4" t="s">
        <v>91</v>
      </c>
    </row>
    <row r="69" spans="4:9" ht="20.100000000000001" customHeight="1">
      <c r="D69" s="10" t="s">
        <v>112</v>
      </c>
      <c r="E69" s="57">
        <v>2104</v>
      </c>
      <c r="F69" s="57">
        <v>263843</v>
      </c>
      <c r="G69" s="57">
        <v>555621</v>
      </c>
      <c r="H69" s="57">
        <v>260967</v>
      </c>
      <c r="I69" s="4" t="s">
        <v>92</v>
      </c>
    </row>
    <row r="70" spans="4:9" ht="20.100000000000001" customHeight="1">
      <c r="D70" s="10" t="s">
        <v>113</v>
      </c>
      <c r="E70" s="57">
        <v>445424</v>
      </c>
      <c r="F70" s="57">
        <v>455415</v>
      </c>
      <c r="G70" s="57">
        <v>444169</v>
      </c>
      <c r="H70" s="57">
        <v>543664</v>
      </c>
      <c r="I70" s="4" t="s">
        <v>93</v>
      </c>
    </row>
    <row r="71" spans="4:9" ht="20.100000000000001" customHeight="1">
      <c r="D71" s="10" t="s">
        <v>114</v>
      </c>
      <c r="E71" s="57">
        <v>436842</v>
      </c>
      <c r="F71" s="57">
        <v>0</v>
      </c>
      <c r="G71" s="57">
        <v>5732</v>
      </c>
      <c r="H71" s="57">
        <v>17889</v>
      </c>
      <c r="I71" s="4" t="s">
        <v>94</v>
      </c>
    </row>
    <row r="72" spans="4:9" ht="20.100000000000001" customHeight="1">
      <c r="D72" s="10" t="s">
        <v>115</v>
      </c>
      <c r="E72" s="57">
        <v>-644138</v>
      </c>
      <c r="F72" s="57">
        <v>-943556</v>
      </c>
      <c r="G72" s="57">
        <v>-994519</v>
      </c>
      <c r="H72" s="57">
        <v>-1195336</v>
      </c>
      <c r="I72" s="4" t="s">
        <v>95</v>
      </c>
    </row>
    <row r="73" spans="4:9" ht="20.100000000000001" customHeight="1">
      <c r="D73" s="10" t="s">
        <v>116</v>
      </c>
      <c r="E73" s="57">
        <v>15453</v>
      </c>
      <c r="F73" s="57">
        <v>7039</v>
      </c>
      <c r="G73" s="57">
        <v>1201</v>
      </c>
      <c r="H73" s="57">
        <v>2735</v>
      </c>
      <c r="I73" s="4" t="s">
        <v>63</v>
      </c>
    </row>
    <row r="74" spans="4:9" ht="20.100000000000001" customHeight="1">
      <c r="D74" s="10" t="s">
        <v>117</v>
      </c>
      <c r="E74" s="57">
        <v>69243</v>
      </c>
      <c r="F74" s="57">
        <v>345269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-697928</v>
      </c>
      <c r="F75" s="57">
        <v>-1281786</v>
      </c>
      <c r="G75" s="57">
        <v>-993318</v>
      </c>
      <c r="H75" s="57">
        <v>-1192601</v>
      </c>
      <c r="I75" s="4" t="s">
        <v>96</v>
      </c>
    </row>
    <row r="76" spans="4:9" ht="20.100000000000001" customHeight="1">
      <c r="D76" s="10" t="s">
        <v>118</v>
      </c>
      <c r="E76" s="57">
        <v>814045</v>
      </c>
      <c r="F76" s="57">
        <v>740085</v>
      </c>
      <c r="G76" s="57">
        <v>998058</v>
      </c>
      <c r="H76" s="57">
        <v>997730</v>
      </c>
      <c r="I76" s="4" t="s">
        <v>97</v>
      </c>
    </row>
    <row r="77" spans="4:9" ht="20.100000000000001" customHeight="1">
      <c r="D77" s="10" t="s">
        <v>190</v>
      </c>
      <c r="E77" s="57">
        <v>-1511973</v>
      </c>
      <c r="F77" s="57">
        <v>-2021871</v>
      </c>
      <c r="G77" s="57">
        <v>-1991376</v>
      </c>
      <c r="H77" s="57">
        <v>-2190331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-1511973</v>
      </c>
      <c r="F82" s="57">
        <v>-2021871</v>
      </c>
      <c r="G82" s="57">
        <v>-1991376</v>
      </c>
      <c r="H82" s="57">
        <v>-2190331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-1511973</v>
      </c>
      <c r="F84" s="58">
        <v>-2021871</v>
      </c>
      <c r="G84" s="58">
        <v>-1991376</v>
      </c>
      <c r="H84" s="58">
        <v>-2190331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22697</v>
      </c>
      <c r="F88" s="56">
        <v>-1588919</v>
      </c>
      <c r="G88" s="56">
        <v>-1623092</v>
      </c>
      <c r="H88" s="56">
        <v>27243</v>
      </c>
      <c r="I88" s="3" t="s">
        <v>16</v>
      </c>
    </row>
    <row r="89" spans="4:9" ht="20.100000000000001" customHeight="1">
      <c r="D89" s="10" t="s">
        <v>43</v>
      </c>
      <c r="E89" s="57">
        <v>156891</v>
      </c>
      <c r="F89" s="57">
        <v>-1079919</v>
      </c>
      <c r="G89" s="57">
        <v>1633818</v>
      </c>
      <c r="H89" s="57">
        <v>-2582483</v>
      </c>
      <c r="I89" s="4" t="s">
        <v>17</v>
      </c>
    </row>
    <row r="90" spans="4:9" ht="20.100000000000001" customHeight="1">
      <c r="D90" s="10" t="s">
        <v>44</v>
      </c>
      <c r="E90" s="57">
        <v>53199</v>
      </c>
      <c r="F90" s="57">
        <v>3176296</v>
      </c>
      <c r="G90" s="57">
        <v>-80228</v>
      </c>
      <c r="H90" s="57">
        <v>-300229</v>
      </c>
      <c r="I90" s="4" t="s">
        <v>18</v>
      </c>
    </row>
    <row r="91" spans="4:9" ht="20.100000000000001" customHeight="1">
      <c r="D91" s="10" t="s">
        <v>45</v>
      </c>
      <c r="E91" s="57">
        <v>-226830</v>
      </c>
      <c r="F91" s="57">
        <v>-758643</v>
      </c>
      <c r="G91" s="57">
        <v>-1519417</v>
      </c>
      <c r="H91" s="57">
        <v>2920624</v>
      </c>
      <c r="I91" s="4" t="s">
        <v>19</v>
      </c>
    </row>
    <row r="92" spans="4:9" ht="20.100000000000001" customHeight="1">
      <c r="D92" s="21" t="s">
        <v>47</v>
      </c>
      <c r="E92" s="58">
        <v>5957</v>
      </c>
      <c r="F92" s="58">
        <v>-251185</v>
      </c>
      <c r="G92" s="58">
        <v>-1588919</v>
      </c>
      <c r="H92" s="58">
        <v>65155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1.4299077629642414</v>
      </c>
      <c r="F96" s="22">
        <f>+F8*100/F10</f>
        <v>22.083784770661847</v>
      </c>
      <c r="G96" s="22">
        <f>+G8*100/G10</f>
        <v>32.475452595884491</v>
      </c>
      <c r="H96" s="22">
        <f>+H8*100/H10</f>
        <v>26.45228986591113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-0.15100908227984641</v>
      </c>
      <c r="F97" s="13">
        <f>+F84/F10</f>
        <v>-0.20193540770783297</v>
      </c>
      <c r="G97" s="13">
        <f>+G84/G10</f>
        <v>-0.19888970387309257</v>
      </c>
      <c r="H97" s="13">
        <f>+H84/H10</f>
        <v>-0.21876043699133399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0.12300688421950881</v>
      </c>
      <c r="F99" s="13">
        <f>+F59/F10</f>
        <v>0.27401596649935522</v>
      </c>
      <c r="G99" s="13">
        <f>+G59/G10</f>
        <v>0.47595137420718814</v>
      </c>
      <c r="H99" s="13">
        <f>+H59/H10</f>
        <v>0.67484107808028071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-0.99331773781674682</v>
      </c>
      <c r="F100" s="13">
        <f>+F11/F84</f>
        <v>-0.94089492356337268</v>
      </c>
      <c r="G100" s="13">
        <f>+G11/G84</f>
        <v>-1.7597693253308264</v>
      </c>
      <c r="H100" s="13">
        <f>+H11/H84</f>
        <v>-2.5141657585086454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1.2194439437415658</v>
      </c>
      <c r="F103" s="23">
        <f>+F11/F59</f>
        <v>0.69339025177004454</v>
      </c>
      <c r="G103" s="23">
        <f>+G11/G59</f>
        <v>0.73536923931149356</v>
      </c>
      <c r="H103" s="23">
        <f>+H11/H59</f>
        <v>0.81500669989530583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-48.413653008312622</v>
      </c>
      <c r="F105" s="30">
        <f>+F67*100/F65</f>
        <v>-29.536781370105867</v>
      </c>
      <c r="G105" s="30">
        <f>+G67*100/G65</f>
        <v>-3.8500311504371241</v>
      </c>
      <c r="H105" s="30">
        <f>+H67*100/H65</f>
        <v>-59.160703461414322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-932.73461096410335</v>
      </c>
      <c r="F106" s="31">
        <f>+F75*100/F65</f>
        <v>-87.131244825293763</v>
      </c>
      <c r="G106" s="31">
        <f>+G75*100/G65</f>
        <v>-28.891026987156479</v>
      </c>
      <c r="H106" s="31">
        <f>+H75*100/H65</f>
        <v>-117.35519054704044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-2020.6519124368535</v>
      </c>
      <c r="F107" s="31">
        <f>+F82*100/F65</f>
        <v>-137.4395859419291</v>
      </c>
      <c r="G107" s="31">
        <f>+G82*100/G65</f>
        <v>-57.919918654021899</v>
      </c>
      <c r="H107" s="31">
        <f>+H82*100/H65</f>
        <v>-215.53454329326374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-5.1593131846543834</v>
      </c>
      <c r="F108" s="31">
        <f>(F82+F76)*100/F30</f>
        <v>-9.0023454955052387</v>
      </c>
      <c r="G108" s="31">
        <f>(G82+G76)*100/G30</f>
        <v>-5.3612278365578918</v>
      </c>
      <c r="H108" s="31">
        <f>(H82+H76)*100/H30</f>
        <v>-6.2972773934637107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-122.76474055742034</v>
      </c>
      <c r="F109" s="29">
        <f>+F84*100/F59</f>
        <v>-73.694759574642575</v>
      </c>
      <c r="G109" s="29">
        <f>+G84*100/G59</f>
        <v>-41.787820069726948</v>
      </c>
      <c r="H109" s="29">
        <f>+H84*100/H59</f>
        <v>-32.416585785447658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90.895593188915328</v>
      </c>
      <c r="F111" s="22">
        <f>+F43*100/F30</f>
        <v>80.731097045192584</v>
      </c>
      <c r="G111" s="22">
        <f>+G43*100/G30</f>
        <v>74.279493828951601</v>
      </c>
      <c r="H111" s="22">
        <f>+H43*100/H30</f>
        <v>64.322030224477217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9.1044068110846794</v>
      </c>
      <c r="F112" s="13">
        <f>+F59*100/F30</f>
        <v>19.268902954807423</v>
      </c>
      <c r="G112" s="13">
        <f>+G59*100/G30</f>
        <v>25.720506171048406</v>
      </c>
      <c r="H112" s="13">
        <f>+H59*100/H30</f>
        <v>35.67796977552279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-0.85735800846390553</v>
      </c>
      <c r="F113" s="23">
        <f>+F75/F76</f>
        <v>-1.7319443036948459</v>
      </c>
      <c r="G113" s="23">
        <f>+G75/G76</f>
        <v>-0.99525077700895137</v>
      </c>
      <c r="H113" s="23">
        <f>+H75/H76</f>
        <v>-1.1953143636053842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5.5313838727626468E-3</v>
      </c>
      <c r="F115" s="22">
        <f>+F65/F30</f>
        <v>0.10331937198367565</v>
      </c>
      <c r="G115" s="22">
        <f>+G65/G30</f>
        <v>0.18556722953951163</v>
      </c>
      <c r="H115" s="22">
        <f>+H65/H30</f>
        <v>5.3659981838975593E-2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5.8192301033985405E-3</v>
      </c>
      <c r="F116" s="13">
        <f>+F65/F28</f>
        <v>0.11026421773985855</v>
      </c>
      <c r="G116" s="13">
        <f>+G65/G28</f>
        <v>0.19994716001971002</v>
      </c>
      <c r="H116" s="13">
        <f>+H65/H28</f>
        <v>5.7874440451741289E-2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-3.3927292957862704E-2</v>
      </c>
      <c r="F117" s="23">
        <f>+F65/F120</f>
        <v>-0.73319215382154068</v>
      </c>
      <c r="G117" s="23">
        <f>+G65/G120</f>
        <v>-0.94900971214661456</v>
      </c>
      <c r="H117" s="23">
        <f>+H65/H120</f>
        <v>-0.28710492532455789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0.23277369916538418</v>
      </c>
      <c r="F119" s="59">
        <f>+F23/F39</f>
        <v>0.30889362923078673</v>
      </c>
      <c r="G119" s="59">
        <f>+G23/G39</f>
        <v>0.26889859730260901</v>
      </c>
      <c r="H119" s="59">
        <f>+H23/H39</f>
        <v>0.28038060548247712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-2205481</v>
      </c>
      <c r="F120" s="58">
        <f>+F23-F39</f>
        <v>-2006429</v>
      </c>
      <c r="G120" s="58">
        <f>+G23-G39</f>
        <v>-3622886</v>
      </c>
      <c r="H120" s="58">
        <f>+H23-H39</f>
        <v>-3539584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2014-03-12T22:21:22Z</dcterms:modified>
</cp:coreProperties>
</file>